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OS 2023\CUENTA PUBLICA\1. Primer Trimestre\6. LDF\"/>
    </mc:Choice>
  </mc:AlternateContent>
  <bookViews>
    <workbookView xWindow="-120" yWindow="-120" windowWidth="25440" windowHeight="15390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</workbook>
</file>

<file path=xl/calcChain.xml><?xml version="1.0" encoding="utf-8"?>
<calcChain xmlns="http://schemas.openxmlformats.org/spreadsheetml/2006/main">
  <c r="E26" i="1" l="1"/>
  <c r="G15" i="1"/>
  <c r="E14" i="1" l="1"/>
  <c r="H14" i="1" s="1"/>
  <c r="H34" i="1"/>
  <c r="H33" i="1"/>
  <c r="H32" i="1"/>
  <c r="G31" i="1"/>
  <c r="F31" i="1"/>
  <c r="E31" i="1"/>
  <c r="D31" i="1"/>
  <c r="C31" i="1"/>
  <c r="H30" i="1"/>
  <c r="H29" i="1"/>
  <c r="H28" i="1"/>
  <c r="G27" i="1"/>
  <c r="F27" i="1"/>
  <c r="E27" i="1"/>
  <c r="E24" i="1" s="1"/>
  <c r="D27" i="1"/>
  <c r="C27" i="1"/>
  <c r="H26" i="1"/>
  <c r="H25" i="1"/>
  <c r="H22" i="1"/>
  <c r="H21" i="1"/>
  <c r="H20" i="1"/>
  <c r="G19" i="1"/>
  <c r="F19" i="1"/>
  <c r="E19" i="1"/>
  <c r="D19" i="1"/>
  <c r="C19" i="1"/>
  <c r="H18" i="1"/>
  <c r="H17" i="1"/>
  <c r="H16" i="1"/>
  <c r="G12" i="1"/>
  <c r="F15" i="1"/>
  <c r="F12" i="1" s="1"/>
  <c r="E15" i="1"/>
  <c r="D15" i="1"/>
  <c r="C15" i="1"/>
  <c r="H13" i="1"/>
  <c r="D12" i="1"/>
  <c r="C12" i="1"/>
  <c r="H27" i="1" l="1"/>
  <c r="F24" i="1"/>
  <c r="F36" i="1" s="1"/>
  <c r="D24" i="1"/>
  <c r="D36" i="1" s="1"/>
  <c r="H31" i="1"/>
  <c r="H15" i="1"/>
  <c r="G24" i="1"/>
  <c r="G36" i="1" s="1"/>
  <c r="H19" i="1"/>
  <c r="H12" i="1" s="1"/>
  <c r="E12" i="1"/>
  <c r="E36" i="1" s="1"/>
  <c r="C24" i="1"/>
  <c r="C36" i="1" s="1"/>
  <c r="H24" i="1" l="1"/>
  <c r="H36" i="1" s="1"/>
</calcChain>
</file>

<file path=xl/sharedStrings.xml><?xml version="1.0" encoding="utf-8"?>
<sst xmlns="http://schemas.openxmlformats.org/spreadsheetml/2006/main" count="37" uniqueCount="27">
  <si>
    <t xml:space="preserve"> </t>
  </si>
  <si>
    <t xml:space="preserve">UNIVERSIDAD DE LA SIERRA SUR 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</si>
  <si>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</si>
  <si>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</si>
  <si>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</si>
  <si>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</si>
  <si>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</si>
  <si>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</si>
  <si>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</si>
  <si>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</si>
  <si>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</si>
  <si>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</si>
  <si>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</si>
  <si>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</si>
  <si>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</si>
  <si>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</si>
  <si>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</si>
  <si>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</si>
  <si>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</si>
  <si>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</si>
  <si>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</si>
  <si>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</si>
  <si>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</si>
  <si>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</si>
  <si>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25"/>
        <color rgb="FFC00000"/>
        <rFont val="Montserrat Medium"/>
      </rPr>
      <t xml:space="preserve"> </t>
    </r>
  </si>
  <si>
    <r>
      <t>Modificado</t>
    </r>
    <r>
      <rPr>
        <b/>
        <sz val="25"/>
        <color rgb="FFC00000"/>
        <rFont val="Montserrat Medium"/>
      </rPr>
      <t xml:space="preserve"> </t>
    </r>
  </si>
  <si>
    <r>
      <t xml:space="preserve">Del 1 de enero al </t>
    </r>
    <r>
      <rPr>
        <b/>
        <sz val="25"/>
        <color theme="4"/>
        <rFont val="Montserrat Medium"/>
      </rPr>
      <t xml:space="preserve"> 31 </t>
    </r>
    <r>
      <rPr>
        <b/>
        <sz val="25"/>
        <rFont val="Montserrat Medium"/>
      </rPr>
      <t>de marzo</t>
    </r>
    <r>
      <rPr>
        <b/>
        <sz val="25"/>
        <color theme="4"/>
        <rFont val="Montserrat Medium"/>
      </rPr>
      <t xml:space="preserve"> </t>
    </r>
    <r>
      <rPr>
        <b/>
        <sz val="25"/>
        <rFont val="Montserrat Medium"/>
      </rPr>
      <t>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</si>
</sst>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25"/>
      <color theme="4"/>
      <name val="Montserrat Medium"/>
    </font>
    <font>
      <b/>
      <sz val="25"/>
      <color theme="1"/>
      <name val="Montserrat Medium"/>
    </font>
    <font>
      <b/>
      <sz val="25"/>
      <name val="Montserrat Medium"/>
    </font>
    <font>
      <b/>
      <sz val="25"/>
      <color rgb="FFC00000"/>
      <name val="Montserrat Medium"/>
    </font>
    <font>
      <sz val="25"/>
      <color theme="1"/>
      <name val="Montserrat Medium"/>
    </font>
    <font>
      <b/>
      <sz val="25"/>
      <color rgb="FFFF0000"/>
      <name val="Montserrat Medium"/>
    </font>
    <font>
      <sz val="11"/>
      <color theme="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9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0" fontId="11" fillId="9" borderId="10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indent="3"/>
    </xf>
    <xf numFmtId="3" fontId="11" fillId="0" borderId="5" xfId="0" applyNumberFormat="1" applyFont="1" applyBorder="1" applyAlignment="1" applyProtection="1">
      <alignment horizontal="right" vertical="center"/>
      <protection locked="0"/>
    </xf>
    <xf numFmtId="0" fontId="14" fillId="0" borderId="6" xfId="0" applyFont="1" applyBorder="1" applyAlignment="1">
      <alignment horizontal="left" vertical="center" indent="6"/>
    </xf>
    <xf numFmtId="3" fontId="14" fillId="0" borderId="5" xfId="0" applyNumberFormat="1" applyFont="1" applyBorder="1" applyAlignment="1" applyProtection="1">
      <alignment horizontal="right" vertical="center"/>
      <protection locked="0"/>
    </xf>
    <xf numFmtId="0" fontId="14" fillId="0" borderId="6" xfId="0" applyFont="1" applyBorder="1" applyAlignment="1">
      <alignment horizontal="left" vertical="center" indent="9"/>
    </xf>
    <xf numFmtId="0" fontId="14" fillId="0" borderId="6" xfId="0" applyFont="1" applyBorder="1" applyAlignment="1">
      <alignment horizontal="left" vertical="center" wrapText="1" indent="6"/>
    </xf>
    <xf numFmtId="0" fontId="15" fillId="0" borderId="6" xfId="0" applyFont="1" applyBorder="1" applyAlignment="1">
      <alignment horizontal="center" vertical="center"/>
    </xf>
    <xf numFmtId="3" fontId="15" fillId="0" borderId="5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vertical="center"/>
    </xf>
    <xf numFmtId="3" fontId="14" fillId="0" borderId="5" xfId="0" applyNumberFormat="1" applyFont="1" applyBorder="1" applyAlignment="1">
      <alignment horizontal="right" vertical="center"/>
    </xf>
    <xf numFmtId="0" fontId="14" fillId="0" borderId="11" xfId="0" applyFont="1" applyBorder="1" applyAlignment="1">
      <alignment vertical="center"/>
    </xf>
    <xf numFmtId="3" fontId="14" fillId="0" borderId="9" xfId="0" applyNumberFormat="1" applyFont="1" applyBorder="1" applyAlignment="1">
      <alignment horizontal="center"/>
    </xf>
    <xf numFmtId="0" fontId="16" fillId="0" borderId="0" xfId="0" applyFont="1"/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0" fillId="9" borderId="1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0" fontId="11" fillId="9" borderId="0" xfId="0" applyFont="1" applyFill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11" fillId="9" borderId="6" xfId="0" applyFont="1" applyFill="1" applyBorder="1" applyAlignment="1">
      <alignment horizontal="center" vertical="center"/>
    </xf>
    <xf numFmtId="0" fontId="11" fillId="9" borderId="7" xfId="0" applyFont="1" applyFill="1" applyBorder="1" applyAlignment="1">
      <alignment horizontal="center" vertical="center"/>
    </xf>
    <xf numFmtId="0" fontId="11" fillId="9" borderId="8" xfId="0" applyFont="1" applyFill="1" applyBorder="1" applyAlignment="1">
      <alignment horizontal="center" vertical="center"/>
    </xf>
    <xf numFmtId="0" fontId="11" fillId="9" borderId="9" xfId="0" applyFont="1" applyFill="1" applyBorder="1" applyAlignment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0</xdr:row>
          <xdr:rowOff>142875</xdr:rowOff>
        </xdr:from>
        <xdr:to>
          <xdr:col>1</xdr:col>
          <xdr:colOff>5362575</xdr:colOff>
          <xdr:row>2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65F3A2FF-DF22-4B05-AEAB-6435ACD75F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147637</xdr:colOff>
      <xdr:row>0</xdr:row>
      <xdr:rowOff>142876</xdr:rowOff>
    </xdr:from>
    <xdr:to>
      <xdr:col>7</xdr:col>
      <xdr:colOff>1404946</xdr:colOff>
      <xdr:row>2</xdr:row>
      <xdr:rowOff>71437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7E6FA1D5-F030-4573-998B-AA969C108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16637" y="142876"/>
          <a:ext cx="1257309" cy="13096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showGridLines="0" tabSelected="1" topLeftCell="B1" zoomScale="40" zoomScaleNormal="40" zoomScaleSheetLayoutView="40" workbookViewId="0">
      <selection activeCell="E28" sqref="E28"/>
    </sheetView>
  </sheetViews>
  <sheetFormatPr baseColWidth="10" defaultRowHeight="15" x14ac:dyDescent="0.25"/>
  <cols>
    <col min="1" max="1" width="2.7109375" customWidth="1"/>
    <col min="2" max="2" width="123.7109375" customWidth="1"/>
    <col min="3" max="3" width="34.7109375" customWidth="1"/>
    <col min="4" max="4" width="30.7109375" customWidth="1"/>
    <col min="5" max="5" width="34.28515625" customWidth="1"/>
    <col min="6" max="7" width="30.7109375" customWidth="1"/>
    <col min="8" max="8" width="31.85546875" customWidth="1"/>
  </cols>
  <sheetData>
    <row r="1" spans="1:8" x14ac:dyDescent="0.25">
      <c r="A1" t="s">
        <v>0</v>
      </c>
    </row>
    <row r="2" spans="1:8" ht="93" customHeight="1" x14ac:dyDescent="0.25">
      <c r="B2" s="21"/>
      <c r="C2" s="21"/>
      <c r="D2" s="21"/>
      <c r="E2" s="21"/>
      <c r="F2" s="1"/>
      <c r="G2" s="1"/>
      <c r="H2" s="2"/>
    </row>
    <row r="4" spans="1:8" s="3" customFormat="1" ht="38.25" x14ac:dyDescent="0.35">
      <c r="B4" s="22" t="s">
        <v>1</v>
      </c>
      <c r="C4" s="23"/>
      <c r="D4" s="23"/>
      <c r="E4" s="23"/>
      <c r="F4" s="23"/>
      <c r="G4" s="23"/>
      <c r="H4" s="24"/>
    </row>
    <row r="5" spans="1:8" s="3" customFormat="1" ht="38.25" x14ac:dyDescent="0.35">
      <c r="B5" s="25" t="s">
        <v>2</v>
      </c>
      <c r="C5" s="26"/>
      <c r="D5" s="26"/>
      <c r="E5" s="26"/>
      <c r="F5" s="26"/>
      <c r="G5" s="26"/>
      <c r="H5" s="27"/>
    </row>
    <row r="6" spans="1:8" s="3" customFormat="1" ht="38.25" x14ac:dyDescent="0.35">
      <c r="B6" s="25" t="s">
        <v>3</v>
      </c>
      <c r="C6" s="26"/>
      <c r="D6" s="26"/>
      <c r="E6" s="26"/>
      <c r="F6" s="26"/>
      <c r="G6" s="26"/>
      <c r="H6" s="27"/>
    </row>
    <row r="7" spans="1:8" s="3" customFormat="1" ht="38.25" x14ac:dyDescent="0.35">
      <c r="B7" s="28" t="s">
        <v>26</v>
      </c>
      <c r="C7" s="28"/>
      <c r="D7" s="28"/>
      <c r="E7" s="28"/>
      <c r="F7" s="28"/>
      <c r="G7" s="28"/>
      <c r="H7" s="28"/>
    </row>
    <row r="8" spans="1:8" s="3" customFormat="1" ht="38.25" x14ac:dyDescent="0.35">
      <c r="B8" s="29" t="s">
        <v>4</v>
      </c>
      <c r="C8" s="30"/>
      <c r="D8" s="30"/>
      <c r="E8" s="30"/>
      <c r="F8" s="30"/>
      <c r="G8" s="30"/>
      <c r="H8" s="31"/>
    </row>
    <row r="9" spans="1:8" s="3" customFormat="1" ht="30.75" customHeight="1" x14ac:dyDescent="0.35">
      <c r="B9" s="19" t="s">
        <v>5</v>
      </c>
      <c r="C9" s="20" t="s">
        <v>24</v>
      </c>
      <c r="D9" s="20"/>
      <c r="E9" s="20"/>
      <c r="F9" s="20"/>
      <c r="G9" s="20"/>
      <c r="H9" s="19" t="s">
        <v>6</v>
      </c>
    </row>
    <row r="10" spans="1:8" s="3" customFormat="1" ht="153" x14ac:dyDescent="0.35">
      <c r="B10" s="19"/>
      <c r="C10" s="4" t="s">
        <v>7</v>
      </c>
      <c r="D10" s="4" t="s">
        <v>8</v>
      </c>
      <c r="E10" s="4" t="s">
        <v>25</v>
      </c>
      <c r="F10" s="4" t="s">
        <v>9</v>
      </c>
      <c r="G10" s="4" t="s">
        <v>10</v>
      </c>
      <c r="H10" s="19"/>
    </row>
    <row r="11" spans="1:8" s="3" customFormat="1" ht="38.25" x14ac:dyDescent="0.35">
      <c r="B11" s="5"/>
      <c r="C11" s="5"/>
      <c r="D11" s="5"/>
      <c r="E11" s="5"/>
      <c r="F11" s="5"/>
      <c r="G11" s="5"/>
      <c r="H11" s="5"/>
    </row>
    <row r="12" spans="1:8" s="3" customFormat="1" ht="38.25" x14ac:dyDescent="0.35">
      <c r="B12" s="6" t="s">
        <v>11</v>
      </c>
      <c r="C12" s="7">
        <f>SUM(C13,C14,C15,C18,C19,C22)</f>
        <v>108257792.5</v>
      </c>
      <c r="D12" s="7">
        <f t="shared" ref="D12:G12" si="0">SUM(D13,D14,D15,D18,D19,D22)</f>
        <v>0</v>
      </c>
      <c r="E12" s="7">
        <f t="shared" si="0"/>
        <v>108257792.5</v>
      </c>
      <c r="F12" s="7">
        <f t="shared" si="0"/>
        <v>25914476.879999999</v>
      </c>
      <c r="G12" s="7">
        <f t="shared" si="0"/>
        <v>15293962.039999999</v>
      </c>
      <c r="H12" s="7">
        <f>SUM(H13,H14,H15,H18,H19,H22)</f>
        <v>82343315.620000005</v>
      </c>
    </row>
    <row r="13" spans="1:8" s="3" customFormat="1" ht="38.25" x14ac:dyDescent="0.35">
      <c r="B13" s="8" t="s">
        <v>12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f>E13-F13</f>
        <v>0</v>
      </c>
    </row>
    <row r="14" spans="1:8" s="3" customFormat="1" ht="38.25" x14ac:dyDescent="0.35">
      <c r="B14" s="8" t="s">
        <v>13</v>
      </c>
      <c r="C14" s="9">
        <v>108257792.5</v>
      </c>
      <c r="D14" s="9">
        <v>0</v>
      </c>
      <c r="E14" s="9">
        <f>+C14+D14</f>
        <v>108257792.5</v>
      </c>
      <c r="F14" s="9">
        <v>25914476.879999999</v>
      </c>
      <c r="G14" s="9">
        <v>15293962.039999999</v>
      </c>
      <c r="H14" s="9">
        <f>E14-F14</f>
        <v>82343315.620000005</v>
      </c>
    </row>
    <row r="15" spans="1:8" s="3" customFormat="1" ht="38.25" x14ac:dyDescent="0.35">
      <c r="B15" s="8" t="s">
        <v>14</v>
      </c>
      <c r="C15" s="9">
        <f>C16+C17</f>
        <v>0</v>
      </c>
      <c r="D15" s="9">
        <f t="shared" ref="D15:G15" si="1">D16+D17</f>
        <v>0</v>
      </c>
      <c r="E15" s="9">
        <f t="shared" si="1"/>
        <v>0</v>
      </c>
      <c r="F15" s="9">
        <f t="shared" si="1"/>
        <v>0</v>
      </c>
      <c r="G15" s="9">
        <f t="shared" si="1"/>
        <v>0</v>
      </c>
      <c r="H15" s="9">
        <f>H16+H17</f>
        <v>0</v>
      </c>
    </row>
    <row r="16" spans="1:8" s="3" customFormat="1" ht="38.25" x14ac:dyDescent="0.35">
      <c r="B16" s="10" t="s">
        <v>15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f>E16-F16</f>
        <v>0</v>
      </c>
    </row>
    <row r="17" spans="2:8" s="3" customFormat="1" ht="38.25" x14ac:dyDescent="0.35">
      <c r="B17" s="10" t="s">
        <v>16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f t="shared" ref="H17:H18" si="2">E17-F17</f>
        <v>0</v>
      </c>
    </row>
    <row r="18" spans="2:8" s="3" customFormat="1" ht="38.25" x14ac:dyDescent="0.35">
      <c r="B18" s="8" t="s">
        <v>17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f t="shared" si="2"/>
        <v>0</v>
      </c>
    </row>
    <row r="19" spans="2:8" s="3" customFormat="1" ht="114.75" x14ac:dyDescent="0.35">
      <c r="B19" s="11" t="s">
        <v>18</v>
      </c>
      <c r="C19" s="9">
        <f>C20+C21</f>
        <v>0</v>
      </c>
      <c r="D19" s="9">
        <f t="shared" ref="D19:H19" si="3">D20+D21</f>
        <v>0</v>
      </c>
      <c r="E19" s="9">
        <f t="shared" si="3"/>
        <v>0</v>
      </c>
      <c r="F19" s="9">
        <f t="shared" si="3"/>
        <v>0</v>
      </c>
      <c r="G19" s="9">
        <f t="shared" si="3"/>
        <v>0</v>
      </c>
      <c r="H19" s="9">
        <f t="shared" si="3"/>
        <v>0</v>
      </c>
    </row>
    <row r="20" spans="2:8" s="3" customFormat="1" ht="38.25" x14ac:dyDescent="0.35">
      <c r="B20" s="10" t="s">
        <v>19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f>E20-F20</f>
        <v>0</v>
      </c>
    </row>
    <row r="21" spans="2:8" s="3" customFormat="1" ht="38.25" x14ac:dyDescent="0.35">
      <c r="B21" s="10" t="s">
        <v>20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f>E21-F21</f>
        <v>0</v>
      </c>
    </row>
    <row r="22" spans="2:8" s="3" customFormat="1" ht="38.25" x14ac:dyDescent="0.35">
      <c r="B22" s="8" t="s">
        <v>21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f>E22-F22</f>
        <v>0</v>
      </c>
    </row>
    <row r="23" spans="2:8" s="3" customFormat="1" ht="38.25" x14ac:dyDescent="0.35">
      <c r="B23" s="12"/>
      <c r="C23" s="13"/>
      <c r="D23" s="13"/>
      <c r="E23" s="13"/>
      <c r="F23" s="13"/>
      <c r="G23" s="13"/>
      <c r="H23" s="13"/>
    </row>
    <row r="24" spans="2:8" s="3" customFormat="1" ht="38.25" x14ac:dyDescent="0.35">
      <c r="B24" s="6" t="s">
        <v>22</v>
      </c>
      <c r="C24" s="7">
        <f>SUM(C25,C26,C27,C30,C31,C34)</f>
        <v>5136667.08</v>
      </c>
      <c r="D24" s="7">
        <f t="shared" ref="D24:G24" si="4">SUM(D25,D26,D27,D30,D31,D34)</f>
        <v>0</v>
      </c>
      <c r="E24" s="7">
        <f t="shared" si="4"/>
        <v>5136667.08</v>
      </c>
      <c r="F24" s="7">
        <f t="shared" si="4"/>
        <v>399109.3</v>
      </c>
      <c r="G24" s="7">
        <f t="shared" si="4"/>
        <v>0</v>
      </c>
      <c r="H24" s="7">
        <f>SUM(H25,H26,H27,H30,H31,H34)</f>
        <v>4737557.78</v>
      </c>
    </row>
    <row r="25" spans="2:8" s="3" customFormat="1" ht="38.25" x14ac:dyDescent="0.35">
      <c r="B25" s="8" t="s">
        <v>12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f>E25-F25</f>
        <v>0</v>
      </c>
    </row>
    <row r="26" spans="2:8" s="3" customFormat="1" ht="38.25" x14ac:dyDescent="0.35">
      <c r="B26" s="8" t="s">
        <v>13</v>
      </c>
      <c r="C26" s="9">
        <v>5136667.08</v>
      </c>
      <c r="D26" s="9">
        <v>0</v>
      </c>
      <c r="E26" s="9">
        <f>+C26+D26</f>
        <v>5136667.08</v>
      </c>
      <c r="F26" s="9">
        <v>399109.3</v>
      </c>
      <c r="G26" s="9">
        <v>0</v>
      </c>
      <c r="H26" s="9">
        <f>E26-F26</f>
        <v>4737557.78</v>
      </c>
    </row>
    <row r="27" spans="2:8" s="3" customFormat="1" ht="38.25" x14ac:dyDescent="0.35">
      <c r="B27" s="8" t="s">
        <v>14</v>
      </c>
      <c r="C27" s="9">
        <f>C28+C29</f>
        <v>0</v>
      </c>
      <c r="D27" s="9">
        <f t="shared" ref="D27:H27" si="5">D28+D29</f>
        <v>0</v>
      </c>
      <c r="E27" s="9">
        <f t="shared" si="5"/>
        <v>0</v>
      </c>
      <c r="F27" s="9">
        <f t="shared" si="5"/>
        <v>0</v>
      </c>
      <c r="G27" s="9">
        <f t="shared" si="5"/>
        <v>0</v>
      </c>
      <c r="H27" s="9">
        <f t="shared" si="5"/>
        <v>0</v>
      </c>
    </row>
    <row r="28" spans="2:8" s="3" customFormat="1" ht="38.25" x14ac:dyDescent="0.35">
      <c r="B28" s="10" t="s">
        <v>15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f>E28-F28</f>
        <v>0</v>
      </c>
    </row>
    <row r="29" spans="2:8" s="3" customFormat="1" ht="38.25" x14ac:dyDescent="0.35">
      <c r="B29" s="10" t="s">
        <v>16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f t="shared" ref="H29:H30" si="6">E29-F29</f>
        <v>0</v>
      </c>
    </row>
    <row r="30" spans="2:8" s="3" customFormat="1" ht="38.25" x14ac:dyDescent="0.35">
      <c r="B30" s="8" t="s">
        <v>17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f t="shared" si="6"/>
        <v>0</v>
      </c>
    </row>
    <row r="31" spans="2:8" s="3" customFormat="1" ht="114.75" x14ac:dyDescent="0.35">
      <c r="B31" s="11" t="s">
        <v>18</v>
      </c>
      <c r="C31" s="9">
        <f>C32+C33</f>
        <v>0</v>
      </c>
      <c r="D31" s="9">
        <f t="shared" ref="D31:H31" si="7">D32+D33</f>
        <v>0</v>
      </c>
      <c r="E31" s="9">
        <f t="shared" si="7"/>
        <v>0</v>
      </c>
      <c r="F31" s="9">
        <f t="shared" si="7"/>
        <v>0</v>
      </c>
      <c r="G31" s="9">
        <f t="shared" si="7"/>
        <v>0</v>
      </c>
      <c r="H31" s="9">
        <f t="shared" si="7"/>
        <v>0</v>
      </c>
    </row>
    <row r="32" spans="2:8" s="3" customFormat="1" ht="38.25" x14ac:dyDescent="0.35">
      <c r="B32" s="10" t="s">
        <v>19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f>E32-F32</f>
        <v>0</v>
      </c>
    </row>
    <row r="33" spans="2:8" s="3" customFormat="1" ht="38.25" x14ac:dyDescent="0.35">
      <c r="B33" s="10" t="s">
        <v>20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f t="shared" ref="H33:H34" si="8">E33-F33</f>
        <v>0</v>
      </c>
    </row>
    <row r="34" spans="2:8" s="3" customFormat="1" ht="38.25" x14ac:dyDescent="0.35">
      <c r="B34" s="8" t="s">
        <v>21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f t="shared" si="8"/>
        <v>0</v>
      </c>
    </row>
    <row r="35" spans="2:8" s="3" customFormat="1" ht="38.25" x14ac:dyDescent="0.35">
      <c r="B35" s="14"/>
      <c r="C35" s="15"/>
      <c r="D35" s="15"/>
      <c r="E35" s="15"/>
      <c r="F35" s="15"/>
      <c r="G35" s="15"/>
      <c r="H35" s="15"/>
    </row>
    <row r="36" spans="2:8" s="3" customFormat="1" ht="38.25" x14ac:dyDescent="0.35">
      <c r="B36" s="6" t="s">
        <v>23</v>
      </c>
      <c r="C36" s="7">
        <f>C24+C12</f>
        <v>113394459.58</v>
      </c>
      <c r="D36" s="7">
        <f t="shared" ref="D36:H36" si="9">D24+D12</f>
        <v>0</v>
      </c>
      <c r="E36" s="7">
        <f t="shared" si="9"/>
        <v>113394459.58</v>
      </c>
      <c r="F36" s="7">
        <f t="shared" si="9"/>
        <v>26313586.18</v>
      </c>
      <c r="G36" s="7">
        <f t="shared" si="9"/>
        <v>15293962.039999999</v>
      </c>
      <c r="H36" s="7">
        <f t="shared" si="9"/>
        <v>87080873.400000006</v>
      </c>
    </row>
    <row r="37" spans="2:8" s="3" customFormat="1" ht="38.25" x14ac:dyDescent="0.7">
      <c r="B37" s="16"/>
      <c r="C37" s="17"/>
      <c r="D37" s="17"/>
      <c r="E37" s="17"/>
      <c r="F37" s="17"/>
      <c r="G37" s="17"/>
      <c r="H37" s="17"/>
    </row>
    <row r="38" spans="2:8" ht="18" x14ac:dyDescent="0.35">
      <c r="B38" s="18"/>
      <c r="C38" s="18"/>
      <c r="D38" s="18"/>
      <c r="E38" s="18"/>
      <c r="F38" s="18"/>
      <c r="G38" s="18"/>
      <c r="H38" s="18"/>
    </row>
    <row r="39" spans="2:8" ht="18" x14ac:dyDescent="0.35">
      <c r="B39" s="18"/>
      <c r="C39" s="18"/>
      <c r="D39" s="18"/>
      <c r="E39" s="18"/>
      <c r="F39" s="18"/>
      <c r="G39" s="18"/>
      <c r="H39" s="18"/>
    </row>
    <row r="40" spans="2:8" ht="18" x14ac:dyDescent="0.35">
      <c r="B40" s="18"/>
      <c r="C40" s="18"/>
      <c r="D40" s="18"/>
      <c r="E40" s="18"/>
      <c r="F40" s="18"/>
      <c r="G40" s="18"/>
      <c r="H40" s="18"/>
    </row>
    <row r="41" spans="2:8" ht="18" x14ac:dyDescent="0.35">
      <c r="B41" s="18"/>
      <c r="C41" s="18"/>
      <c r="D41" s="18"/>
      <c r="E41" s="18"/>
      <c r="F41" s="18"/>
      <c r="G41" s="18"/>
      <c r="H41" s="18"/>
    </row>
    <row r="42" spans="2:8" ht="18" x14ac:dyDescent="0.35">
      <c r="B42" s="18"/>
      <c r="C42" s="18"/>
      <c r="D42" s="18"/>
      <c r="E42" s="18"/>
      <c r="F42" s="18"/>
      <c r="G42" s="18"/>
      <c r="H42" s="18"/>
    </row>
    <row r="43" spans="2:8" ht="18" x14ac:dyDescent="0.35">
      <c r="B43" s="18"/>
      <c r="C43" s="18"/>
      <c r="D43" s="18"/>
      <c r="E43" s="18"/>
      <c r="F43" s="18"/>
      <c r="G43" s="18"/>
      <c r="H43" s="18"/>
    </row>
    <row r="44" spans="2:8" ht="18" x14ac:dyDescent="0.35">
      <c r="B44" s="18"/>
      <c r="C44" s="18"/>
      <c r="D44" s="18"/>
      <c r="E44" s="18"/>
      <c r="F44" s="18"/>
      <c r="G44" s="18"/>
      <c r="H44" s="18"/>
    </row>
    <row r="45" spans="2:8" ht="18" x14ac:dyDescent="0.35">
      <c r="B45" s="18"/>
      <c r="C45" s="18"/>
      <c r="D45" s="18"/>
      <c r="E45" s="18"/>
      <c r="F45" s="18"/>
      <c r="G45" s="18"/>
      <c r="H45" s="18"/>
    </row>
    <row r="46" spans="2:8" ht="18" x14ac:dyDescent="0.35">
      <c r="B46" s="18"/>
      <c r="C46" s="18"/>
      <c r="D46" s="18"/>
      <c r="E46" s="18"/>
      <c r="F46" s="18"/>
      <c r="G46" s="18"/>
      <c r="H46" s="18"/>
    </row>
    <row r="47" spans="2:8" ht="18" x14ac:dyDescent="0.35">
      <c r="B47" s="18"/>
      <c r="C47" s="18"/>
      <c r="D47" s="18"/>
      <c r="E47" s="18"/>
      <c r="F47" s="18"/>
      <c r="G47" s="18"/>
      <c r="H47" s="18"/>
    </row>
    <row r="48" spans="2:8" ht="18" x14ac:dyDescent="0.35">
      <c r="B48" s="18"/>
      <c r="C48" s="18"/>
      <c r="D48" s="18"/>
      <c r="E48" s="18"/>
      <c r="F48" s="18"/>
      <c r="G48" s="18"/>
      <c r="H48" s="18"/>
    </row>
    <row r="49" spans="2:8" ht="18" x14ac:dyDescent="0.35">
      <c r="B49" s="18"/>
      <c r="C49" s="18"/>
      <c r="D49" s="18"/>
      <c r="E49" s="18"/>
      <c r="F49" s="18"/>
      <c r="G49" s="18"/>
      <c r="H49" s="18"/>
    </row>
    <row r="50" spans="2:8" ht="18" x14ac:dyDescent="0.35">
      <c r="B50" s="18"/>
      <c r="C50" s="18"/>
      <c r="D50" s="18"/>
      <c r="E50" s="18"/>
      <c r="F50" s="18"/>
      <c r="G50" s="18"/>
      <c r="H50" s="18"/>
    </row>
    <row r="51" spans="2:8" ht="18" x14ac:dyDescent="0.35">
      <c r="B51" s="18"/>
      <c r="C51" s="18"/>
      <c r="D51" s="18"/>
      <c r="E51" s="18"/>
      <c r="F51" s="18"/>
      <c r="G51" s="18"/>
      <c r="H51" s="18"/>
    </row>
    <row r="52" spans="2:8" ht="18" x14ac:dyDescent="0.35">
      <c r="B52" s="18"/>
      <c r="C52" s="18"/>
      <c r="D52" s="18"/>
      <c r="E52" s="18"/>
      <c r="F52" s="18"/>
      <c r="G52" s="18"/>
      <c r="H52" s="1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1" orientation="landscape" horizontalDpi="4294967294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161925</xdr:colOff>
                <xdr:row>0</xdr:row>
                <xdr:rowOff>142875</xdr:rowOff>
              </from>
              <to>
                <xdr:col>1</xdr:col>
                <xdr:colOff>5362575</xdr:colOff>
                <xdr:row>2</xdr:row>
                <xdr:rowOff>47625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Administrador</cp:lastModifiedBy>
  <cp:lastPrinted>2023-04-17T23:29:10Z</cp:lastPrinted>
  <dcterms:created xsi:type="dcterms:W3CDTF">2020-04-10T20:12:55Z</dcterms:created>
  <dcterms:modified xsi:type="dcterms:W3CDTF">2023-04-17T23:29:30Z</dcterms:modified>
</cp:coreProperties>
</file>